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011 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<sst xmlns="http://schemas.openxmlformats.org/spreadsheetml/2006/main" count="86" uniqueCount="77">
  <si>
    <t>ПРЕЙСКУРАНТ</t>
  </si>
  <si>
    <t>Корпус №1</t>
  </si>
  <si>
    <t>Корпус №2</t>
  </si>
  <si>
    <t>1-но местный 1-но комнатный "Номер 1 категории"</t>
  </si>
  <si>
    <t xml:space="preserve">2-х местный 1-но комнатный "Номер 1 категории В" </t>
  </si>
  <si>
    <t xml:space="preserve">2-х местный 2-х комнатный номер </t>
  </si>
  <si>
    <t xml:space="preserve">4-х местный 3-х комнатный номер </t>
  </si>
  <si>
    <t>Примечание:</t>
  </si>
  <si>
    <t>Кол-во номеров</t>
  </si>
  <si>
    <t>Дом отдыха</t>
  </si>
  <si>
    <t>Всего</t>
  </si>
  <si>
    <t>СПА- пансионат</t>
  </si>
  <si>
    <t>Корпус №7 (Дорохово)</t>
  </si>
  <si>
    <t>2-х местный 2-х комнатный номер "Люкс "</t>
  </si>
  <si>
    <t>2-х местный 2-х комнатный номер "Полулюкс В"</t>
  </si>
  <si>
    <t>2-х местный 2-х комнатный номер "Полулюкс А"</t>
  </si>
  <si>
    <t>Кол-во основных мест</t>
  </si>
  <si>
    <t>Кол-во дополнительных мест</t>
  </si>
  <si>
    <t>Корпус №8</t>
  </si>
  <si>
    <t xml:space="preserve">2-х местный 1-но комнатный "Номер 1 категории  В" </t>
  </si>
  <si>
    <t>Коттедж №1,2,3</t>
  </si>
  <si>
    <t>2-х местный 1-но комнатный "Номер 1 категории А"</t>
  </si>
  <si>
    <t>Детям до 12 лет включительно при проживании на основном месте скидка в размере 15% от стоимости основного  места.</t>
  </si>
  <si>
    <t>Детям до 12 лет включительно при проживании на дополнительном месте скидка в размере 50% от стоимости основного места.</t>
  </si>
  <si>
    <t xml:space="preserve">3-х местный 3-х комнатный номер "Апартамент" с кухней </t>
  </si>
  <si>
    <t>Коттедж "Турецкий Домик"</t>
  </si>
  <si>
    <t xml:space="preserve">2-х местный 2-х комнатный "Люкс А" </t>
  </si>
  <si>
    <t xml:space="preserve">2-х местный 3-х комнатный "Люкс А" </t>
  </si>
  <si>
    <t xml:space="preserve">3-х местный 2-х комнатный "Люкс А" </t>
  </si>
  <si>
    <t>6-ти местный 5-ти комнатный  с кухней</t>
  </si>
  <si>
    <t>2-х местные номера</t>
  </si>
  <si>
    <t>2-х местный 2-х комнатный номер "Полулюкс В" 2 корпус</t>
  </si>
  <si>
    <t>2-х местный 2-х комнатный номер "Полулюкс В" с кухней 4 корпус</t>
  </si>
  <si>
    <t>Стоимость путевки  (на 1 человека в сутки) руб., НДС не облагается</t>
  </si>
  <si>
    <t>2-х местный 2-х комнатный номер "В"</t>
  </si>
  <si>
    <t>2-х местный 2-х комнатный номер "А"</t>
  </si>
  <si>
    <t xml:space="preserve">2-х местный 1-но комнатный "Номер 2 категории В" </t>
  </si>
  <si>
    <t xml:space="preserve">2-х местный 1-но комнатный "Номер 1 категории А/В" </t>
  </si>
  <si>
    <t xml:space="preserve">2-х местный 1-но комнатный номер  "Студио А/В" с кухней  </t>
  </si>
  <si>
    <t xml:space="preserve">2-х местный 1-но комнатный номер "Студио В" с кухней  </t>
  </si>
  <si>
    <t>2-х местный 2-х комнатный номер "Полулюкс В" 1, 6 корпус</t>
  </si>
  <si>
    <t>Категория номера</t>
  </si>
  <si>
    <t>будни</t>
  </si>
  <si>
    <t xml:space="preserve">Стоимость дополнительного места для детей от 13 лет и взрослых - в размере 70% от стоимости  основного  места;  </t>
  </si>
  <si>
    <t>При заезде  продолжительностью  от 7 дней стоимость путевки за весь период рассчитывается по ценам буднего дня.</t>
  </si>
  <si>
    <t>Цены указаны при заезде не менее, чем на 2-е суток. В случае заезда на 1 сутки цены возрастают до 25 % в зависимости от сезона.</t>
  </si>
  <si>
    <t>9</t>
  </si>
  <si>
    <t xml:space="preserve">     Все остальные услуги, предоставляемые инфраструктурой комплекса отдыха, оказываются за дополнительную плату. </t>
  </si>
  <si>
    <t>При продлении  проживания после расчетного часа плата взимается в следующем порядке:</t>
  </si>
  <si>
    <t xml:space="preserve"> до 6 часов -  плата в размере 250 руб/номер в час, в т.ч. НДС 18%;</t>
  </si>
  <si>
    <t>от 6 до 12 часов  - плата за половину суток;</t>
  </si>
  <si>
    <t>от 12 до 24 часов  - плата за полные сутки.</t>
  </si>
  <si>
    <t xml:space="preserve"> В соответствии со ст.149 НК РФ п.3.18 путевки налогообложению не подлежат.</t>
  </si>
  <si>
    <t>выходные</t>
  </si>
  <si>
    <t>с 12 января 2011г. по 30 мая 2011г.</t>
  </si>
  <si>
    <t xml:space="preserve">С  12.01.11г. по 30.05.11г. заезд в 18-00 час., выезд в 15-00 час..  Продажа в будни от 1 дня, в выходные не менее 2-х дней. Выходные: с 18.00 час пятницы по 15.00 час.воскресенья. Будни с 18.00 час  воскресенья по 15.00 час пятницы.  </t>
  </si>
  <si>
    <t>Детям до 3х лет включительно проживание (без предоставления отдельного спального места) и питание (шведский стол) бесплатно. Предоставление детской кроватки - за дополнительную плату.</t>
  </si>
  <si>
    <t>В стоимость путевки Дома отдыха и СПА-пансионата включено:</t>
  </si>
  <si>
    <t>проживание;</t>
  </si>
  <si>
    <t xml:space="preserve"> питание 3хразовое по системе "Шведский стол" в режиме работы Трапезных;</t>
  </si>
  <si>
    <t xml:space="preserve">пользование:  </t>
  </si>
  <si>
    <t xml:space="preserve"> услугой беспроводного доступа к сети Интернет;</t>
  </si>
  <si>
    <t xml:space="preserve"> спортивным залом, настольным теннисом, спортивными мячами не более 2часов  в день до 19час.;</t>
  </si>
  <si>
    <t xml:space="preserve"> тренажерным залом не более 2часов  в день до 16 час.;</t>
  </si>
  <si>
    <t xml:space="preserve"> парковкой круглосуточно;</t>
  </si>
  <si>
    <t xml:space="preserve"> вызов "Скорой помощи".</t>
  </si>
  <si>
    <t>10</t>
  </si>
  <si>
    <t>В стоимость путевки корпуса №7 (Дорохово) включено:</t>
  </si>
  <si>
    <t xml:space="preserve"> питание: в корпусе №7 (Дорохово) 3хразовое в режиме работы Трапезной;</t>
  </si>
  <si>
    <t>12</t>
  </si>
  <si>
    <t xml:space="preserve">     Все остальные услуги, предоставляемые инфраструктурой Комплекса Отдыха, оказываются за дополнительную плату. </t>
  </si>
  <si>
    <t xml:space="preserve"> бассейном, 1 сеанс в день для Гостей  СПА-пансионата с детьми  в режиме работы бассейна (по предварительной записи);</t>
  </si>
  <si>
    <t xml:space="preserve"> бассейном, 1 сеанс в день для  всех Гостей Дома Отдыха в режиме работы бассейна (по предварительной записи);</t>
  </si>
  <si>
    <t xml:space="preserve"> детской игровой комнатой в режиме работы комнаты;</t>
  </si>
  <si>
    <t xml:space="preserve"> библиотекой в режиме работы библиотеки;</t>
  </si>
  <si>
    <t>За каждое незаселенное основное место в номере (коттедже) взимается оплата в размере  60% от цены основного  места. При подселении в такой номер на незаселенное основное место  взимается оплата в размере не менее 40%  от цены основного  места</t>
  </si>
  <si>
    <t xml:space="preserve">на путевки в Комплекса Отдыха "Бекасово"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</si>
</sst>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1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2" fontId="4" fillId="0" borderId="2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justify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justify"/>
    </xf>
    <xf numFmtId="0" fontId="0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4">
      <selection activeCell="B59" sqref="B59:G77"/>
    </sheetView>
  </sheetViews>
  <sheetFormatPr defaultColWidth="9.00390625" defaultRowHeight="12.75"/>
  <cols>
    <col min="1" max="1" width="3.00390625" style="14" customWidth="1"/>
    <col min="2" max="2" width="57.875" style="14" customWidth="1"/>
    <col min="3" max="3" width="4.625" style="8" customWidth="1"/>
    <col min="4" max="4" width="4.875" style="8" customWidth="1"/>
    <col min="5" max="5" width="8.375" style="8" customWidth="1"/>
    <col min="6" max="6" width="12.125" style="13" customWidth="1"/>
    <col min="7" max="7" width="15.75390625" style="8" customWidth="1"/>
    <col min="8" max="16384" width="9.125" style="14" customWidth="1"/>
  </cols>
  <sheetData>
    <row r="1" spans="1:7" ht="15.75" customHeight="1">
      <c r="A1" s="36" t="s">
        <v>0</v>
      </c>
      <c r="B1" s="36"/>
      <c r="C1" s="36"/>
      <c r="D1" s="36"/>
      <c r="E1" s="36"/>
      <c r="F1" s="36"/>
      <c r="G1" s="36"/>
    </row>
    <row r="2" spans="1:7" ht="16.5" customHeight="1">
      <c r="A2" s="16"/>
      <c r="B2" s="36" t="s">
        <v>76</v>
      </c>
      <c r="C2" s="47"/>
      <c r="D2" s="47"/>
      <c r="E2" s="47"/>
      <c r="F2" s="47"/>
      <c r="G2" s="47"/>
    </row>
    <row r="3" spans="1:7" ht="15.75">
      <c r="A3" s="35" t="s">
        <v>54</v>
      </c>
      <c r="B3" s="35"/>
      <c r="C3" s="35"/>
      <c r="D3" s="35"/>
      <c r="E3" s="35"/>
      <c r="F3" s="35"/>
      <c r="G3" s="35"/>
    </row>
    <row r="4" spans="1:7" s="15" customFormat="1" ht="71.25" customHeight="1">
      <c r="A4" s="46"/>
      <c r="B4" s="5" t="s">
        <v>41</v>
      </c>
      <c r="C4" s="50" t="s">
        <v>8</v>
      </c>
      <c r="D4" s="50" t="s">
        <v>16</v>
      </c>
      <c r="E4" s="50" t="s">
        <v>17</v>
      </c>
      <c r="F4" s="48" t="s">
        <v>33</v>
      </c>
      <c r="G4" s="49"/>
    </row>
    <row r="5" spans="1:7" s="15" customFormat="1" ht="29.25" customHeight="1">
      <c r="A5" s="46"/>
      <c r="B5" s="5"/>
      <c r="C5" s="50"/>
      <c r="D5" s="50"/>
      <c r="E5" s="50"/>
      <c r="F5" s="11" t="s">
        <v>53</v>
      </c>
      <c r="G5" s="11" t="s">
        <v>42</v>
      </c>
    </row>
    <row r="6" spans="1:7" ht="13.5" customHeight="1">
      <c r="A6" s="51" t="s">
        <v>9</v>
      </c>
      <c r="B6" s="51"/>
      <c r="C6" s="51"/>
      <c r="D6" s="51"/>
      <c r="E6" s="51"/>
      <c r="F6" s="12"/>
      <c r="G6" s="5"/>
    </row>
    <row r="7" spans="1:7" ht="15.75">
      <c r="A7" s="52"/>
      <c r="B7" s="18" t="s">
        <v>1</v>
      </c>
      <c r="C7" s="6"/>
      <c r="D7" s="6"/>
      <c r="E7" s="5"/>
      <c r="F7" s="7"/>
      <c r="G7" s="5"/>
    </row>
    <row r="8" spans="1:7" ht="15.75">
      <c r="A8" s="52"/>
      <c r="B8" s="6" t="s">
        <v>13</v>
      </c>
      <c r="C8" s="5">
        <v>13</v>
      </c>
      <c r="D8" s="5">
        <v>26</v>
      </c>
      <c r="E8" s="5">
        <v>13</v>
      </c>
      <c r="F8" s="7">
        <v>3000</v>
      </c>
      <c r="G8" s="5">
        <v>2350</v>
      </c>
    </row>
    <row r="9" spans="1:7" ht="15.75">
      <c r="A9" s="52"/>
      <c r="B9" s="6" t="s">
        <v>14</v>
      </c>
      <c r="C9" s="5">
        <v>5</v>
      </c>
      <c r="D9" s="5">
        <f>C9*2</f>
        <v>10</v>
      </c>
      <c r="E9" s="5"/>
      <c r="F9" s="7">
        <v>2550</v>
      </c>
      <c r="G9" s="5">
        <v>2000</v>
      </c>
    </row>
    <row r="10" spans="1:7" ht="15.75">
      <c r="A10" s="52"/>
      <c r="B10" s="6" t="s">
        <v>15</v>
      </c>
      <c r="C10" s="5">
        <v>4</v>
      </c>
      <c r="D10" s="5">
        <f>C10*2</f>
        <v>8</v>
      </c>
      <c r="E10" s="5"/>
      <c r="F10" s="7">
        <v>2550</v>
      </c>
      <c r="G10" s="5">
        <v>2000</v>
      </c>
    </row>
    <row r="11" spans="1:7" ht="15.75">
      <c r="A11" s="52"/>
      <c r="B11" s="18" t="s">
        <v>2</v>
      </c>
      <c r="C11" s="5"/>
      <c r="D11" s="5"/>
      <c r="E11" s="5"/>
      <c r="F11" s="7"/>
      <c r="G11" s="5"/>
    </row>
    <row r="12" spans="1:7" ht="15.75">
      <c r="A12" s="52"/>
      <c r="B12" s="6" t="s">
        <v>15</v>
      </c>
      <c r="C12" s="5">
        <v>2</v>
      </c>
      <c r="D12" s="5">
        <f>C12*2</f>
        <v>4</v>
      </c>
      <c r="E12" s="5">
        <f>C12</f>
        <v>2</v>
      </c>
      <c r="F12" s="7">
        <v>2900</v>
      </c>
      <c r="G12" s="5">
        <v>2250</v>
      </c>
    </row>
    <row r="13" spans="1:7" ht="15.75">
      <c r="A13" s="52"/>
      <c r="B13" s="6" t="s">
        <v>14</v>
      </c>
      <c r="C13" s="5">
        <v>2</v>
      </c>
      <c r="D13" s="5">
        <f>C13*2</f>
        <v>4</v>
      </c>
      <c r="E13" s="5">
        <f>C13</f>
        <v>2</v>
      </c>
      <c r="F13" s="7">
        <f>F12</f>
        <v>2900</v>
      </c>
      <c r="G13" s="5">
        <f>G12</f>
        <v>2250</v>
      </c>
    </row>
    <row r="14" spans="1:7" ht="15.75">
      <c r="A14" s="52"/>
      <c r="B14" s="6" t="s">
        <v>35</v>
      </c>
      <c r="C14" s="5">
        <v>1</v>
      </c>
      <c r="D14" s="5">
        <f>C14*2</f>
        <v>2</v>
      </c>
      <c r="E14" s="5">
        <f>C14</f>
        <v>1</v>
      </c>
      <c r="F14" s="7">
        <v>2750</v>
      </c>
      <c r="G14" s="5">
        <v>2200</v>
      </c>
    </row>
    <row r="15" spans="1:7" ht="15.75">
      <c r="A15" s="52"/>
      <c r="B15" s="6" t="s">
        <v>34</v>
      </c>
      <c r="C15" s="5">
        <v>11</v>
      </c>
      <c r="D15" s="5">
        <f>C15*2</f>
        <v>22</v>
      </c>
      <c r="E15" s="5">
        <f>C15</f>
        <v>11</v>
      </c>
      <c r="F15" s="7">
        <v>2750</v>
      </c>
      <c r="G15" s="5">
        <v>2200</v>
      </c>
    </row>
    <row r="16" spans="1:7" ht="15.75">
      <c r="A16" s="52"/>
      <c r="B16" s="6" t="s">
        <v>3</v>
      </c>
      <c r="C16" s="5">
        <v>4</v>
      </c>
      <c r="D16" s="5">
        <v>4</v>
      </c>
      <c r="E16" s="5"/>
      <c r="F16" s="7">
        <v>2550</v>
      </c>
      <c r="G16" s="5">
        <v>2100</v>
      </c>
    </row>
    <row r="17" spans="1:7" ht="15.75">
      <c r="A17" s="52"/>
      <c r="B17" s="6" t="s">
        <v>4</v>
      </c>
      <c r="C17" s="5">
        <v>1</v>
      </c>
      <c r="D17" s="5">
        <f>C17*2</f>
        <v>2</v>
      </c>
      <c r="E17" s="5">
        <f>C17</f>
        <v>1</v>
      </c>
      <c r="F17" s="7">
        <v>2300</v>
      </c>
      <c r="G17" s="5">
        <v>1950</v>
      </c>
    </row>
    <row r="18" spans="1:7" ht="15.75">
      <c r="A18" s="6"/>
      <c r="B18" s="6" t="s">
        <v>37</v>
      </c>
      <c r="C18" s="5">
        <v>2</v>
      </c>
      <c r="D18" s="5">
        <f>C18*2</f>
        <v>4</v>
      </c>
      <c r="E18" s="5"/>
      <c r="F18" s="7">
        <v>2300</v>
      </c>
      <c r="G18" s="5">
        <v>1950</v>
      </c>
    </row>
    <row r="19" spans="1:7" ht="15.75">
      <c r="A19" s="6"/>
      <c r="B19" s="6" t="s">
        <v>36</v>
      </c>
      <c r="C19" s="5">
        <v>46</v>
      </c>
      <c r="D19" s="5">
        <f>C19*2</f>
        <v>92</v>
      </c>
      <c r="E19" s="5">
        <v>15</v>
      </c>
      <c r="F19" s="7">
        <v>2150</v>
      </c>
      <c r="G19" s="5">
        <v>1850</v>
      </c>
    </row>
    <row r="20" spans="1:7" ht="15.75">
      <c r="A20" s="6"/>
      <c r="B20" s="6" t="s">
        <v>10</v>
      </c>
      <c r="C20" s="5">
        <f>SUM(C8:C19)</f>
        <v>91</v>
      </c>
      <c r="D20" s="5">
        <f>SUM(D8:D19)</f>
        <v>178</v>
      </c>
      <c r="E20" s="5">
        <f>SUM(E8:E17)</f>
        <v>30</v>
      </c>
      <c r="F20" s="7"/>
      <c r="G20" s="5"/>
    </row>
    <row r="21" spans="1:7" ht="19.5">
      <c r="A21" s="51" t="s">
        <v>11</v>
      </c>
      <c r="B21" s="51"/>
      <c r="C21" s="51"/>
      <c r="D21" s="51"/>
      <c r="E21" s="51"/>
      <c r="F21" s="7"/>
      <c r="G21" s="5"/>
    </row>
    <row r="22" spans="1:7" ht="18" customHeight="1">
      <c r="A22" s="17"/>
      <c r="B22" s="6" t="s">
        <v>3</v>
      </c>
      <c r="C22" s="5">
        <f>6*4</f>
        <v>24</v>
      </c>
      <c r="D22" s="5">
        <f>C22</f>
        <v>24</v>
      </c>
      <c r="E22" s="5">
        <v>20</v>
      </c>
      <c r="F22" s="7">
        <f>F16</f>
        <v>2550</v>
      </c>
      <c r="G22" s="7">
        <v>2100</v>
      </c>
    </row>
    <row r="23" spans="1:7" ht="18" customHeight="1">
      <c r="A23" s="17"/>
      <c r="B23" s="4" t="s">
        <v>37</v>
      </c>
      <c r="C23" s="5">
        <v>3</v>
      </c>
      <c r="D23" s="5">
        <f aca="true" t="shared" si="0" ref="D23:D28">C23*2</f>
        <v>6</v>
      </c>
      <c r="E23" s="5"/>
      <c r="F23" s="7">
        <v>2400</v>
      </c>
      <c r="G23" s="7">
        <v>2000</v>
      </c>
    </row>
    <row r="24" spans="1:7" ht="28.5" customHeight="1">
      <c r="A24" s="6"/>
      <c r="B24" s="4" t="s">
        <v>19</v>
      </c>
      <c r="C24" s="5">
        <v>23</v>
      </c>
      <c r="D24" s="5">
        <f t="shared" si="0"/>
        <v>46</v>
      </c>
      <c r="E24" s="5"/>
      <c r="F24" s="7">
        <f>F23</f>
        <v>2400</v>
      </c>
      <c r="G24" s="7">
        <v>2000</v>
      </c>
    </row>
    <row r="25" spans="1:7" ht="15.75">
      <c r="A25" s="52"/>
      <c r="B25" s="6" t="s">
        <v>21</v>
      </c>
      <c r="C25" s="5">
        <f>4*3</f>
        <v>12</v>
      </c>
      <c r="D25" s="5">
        <f t="shared" si="0"/>
        <v>24</v>
      </c>
      <c r="E25" s="5"/>
      <c r="F25" s="7">
        <f>F23</f>
        <v>2400</v>
      </c>
      <c r="G25" s="7">
        <f>G23</f>
        <v>2000</v>
      </c>
    </row>
    <row r="26" spans="1:7" ht="31.5">
      <c r="A26" s="52"/>
      <c r="B26" s="4" t="s">
        <v>40</v>
      </c>
      <c r="C26" s="5">
        <v>16</v>
      </c>
      <c r="D26" s="5">
        <f t="shared" si="0"/>
        <v>32</v>
      </c>
      <c r="E26" s="5">
        <f>C26</f>
        <v>16</v>
      </c>
      <c r="F26" s="7">
        <v>2900</v>
      </c>
      <c r="G26" s="5">
        <v>2250</v>
      </c>
    </row>
    <row r="27" spans="1:7" ht="21.75" customHeight="1">
      <c r="A27" s="52"/>
      <c r="B27" s="4" t="s">
        <v>31</v>
      </c>
      <c r="C27" s="5">
        <v>8</v>
      </c>
      <c r="D27" s="5">
        <f t="shared" si="0"/>
        <v>16</v>
      </c>
      <c r="E27" s="5">
        <f>C27</f>
        <v>8</v>
      </c>
      <c r="F27" s="7">
        <v>3100</v>
      </c>
      <c r="G27" s="5">
        <v>2400</v>
      </c>
    </row>
    <row r="28" spans="1:7" ht="31.5">
      <c r="A28" s="52"/>
      <c r="B28" s="4" t="s">
        <v>32</v>
      </c>
      <c r="C28" s="5">
        <v>4</v>
      </c>
      <c r="D28" s="5">
        <f t="shared" si="0"/>
        <v>8</v>
      </c>
      <c r="E28" s="5">
        <f>C28</f>
        <v>4</v>
      </c>
      <c r="F28" s="7">
        <v>3200</v>
      </c>
      <c r="G28" s="7">
        <v>2500</v>
      </c>
    </row>
    <row r="29" spans="1:7" ht="28.5" customHeight="1">
      <c r="A29" s="52"/>
      <c r="B29" s="4" t="s">
        <v>24</v>
      </c>
      <c r="C29" s="5">
        <v>2</v>
      </c>
      <c r="D29" s="5">
        <v>6</v>
      </c>
      <c r="E29" s="5">
        <v>2</v>
      </c>
      <c r="F29" s="7">
        <v>3300</v>
      </c>
      <c r="G29" s="7">
        <v>2600</v>
      </c>
    </row>
    <row r="30" spans="1:7" ht="31.5" customHeight="1">
      <c r="A30" s="52"/>
      <c r="B30" s="4" t="s">
        <v>38</v>
      </c>
      <c r="C30" s="5">
        <v>2</v>
      </c>
      <c r="D30" s="5">
        <f>C30*2</f>
        <v>4</v>
      </c>
      <c r="E30" s="5">
        <f>C30</f>
        <v>2</v>
      </c>
      <c r="F30" s="7">
        <v>3200</v>
      </c>
      <c r="G30" s="7">
        <v>2500</v>
      </c>
    </row>
    <row r="31" spans="1:7" ht="23.25" customHeight="1">
      <c r="A31" s="6"/>
      <c r="B31" s="4" t="s">
        <v>39</v>
      </c>
      <c r="C31" s="5">
        <v>6</v>
      </c>
      <c r="D31" s="5">
        <f>C31*2</f>
        <v>12</v>
      </c>
      <c r="E31" s="5">
        <f>C31</f>
        <v>6</v>
      </c>
      <c r="F31" s="7">
        <f>F27</f>
        <v>3100</v>
      </c>
      <c r="G31" s="7">
        <f>G27</f>
        <v>2400</v>
      </c>
    </row>
    <row r="32" spans="1:7" ht="17.25" customHeight="1">
      <c r="A32" s="6"/>
      <c r="B32" s="18" t="s">
        <v>20</v>
      </c>
      <c r="C32" s="5"/>
      <c r="D32" s="5"/>
      <c r="E32" s="5"/>
      <c r="F32" s="7"/>
      <c r="G32" s="5"/>
    </row>
    <row r="33" spans="1:7" ht="17.25" customHeight="1">
      <c r="A33" s="6"/>
      <c r="B33" s="19" t="s">
        <v>29</v>
      </c>
      <c r="C33" s="5">
        <v>3</v>
      </c>
      <c r="D33" s="5">
        <f>C33*6</f>
        <v>18</v>
      </c>
      <c r="E33" s="5">
        <f>C33*2</f>
        <v>6</v>
      </c>
      <c r="F33" s="7">
        <v>2600</v>
      </c>
      <c r="G33" s="7">
        <v>2100</v>
      </c>
    </row>
    <row r="34" spans="1:7" s="3" customFormat="1" ht="15.75">
      <c r="A34" s="53"/>
      <c r="B34" s="20" t="s">
        <v>18</v>
      </c>
      <c r="C34" s="2"/>
      <c r="D34" s="2"/>
      <c r="E34" s="2"/>
      <c r="F34" s="7"/>
      <c r="G34" s="2"/>
    </row>
    <row r="35" spans="1:7" s="3" customFormat="1" ht="15.75">
      <c r="A35" s="52"/>
      <c r="B35" s="1" t="s">
        <v>30</v>
      </c>
      <c r="C35" s="2">
        <v>2</v>
      </c>
      <c r="D35" s="2">
        <f>C35*2</f>
        <v>4</v>
      </c>
      <c r="E35" s="2">
        <f>C35</f>
        <v>2</v>
      </c>
      <c r="F35" s="7">
        <v>1400</v>
      </c>
      <c r="G35" s="2">
        <v>1150</v>
      </c>
    </row>
    <row r="36" spans="1:7" ht="18.75" customHeight="1">
      <c r="A36" s="5"/>
      <c r="B36" s="18" t="s">
        <v>25</v>
      </c>
      <c r="C36" s="6"/>
      <c r="D36" s="6"/>
      <c r="E36" s="6"/>
      <c r="F36" s="7"/>
      <c r="G36" s="5"/>
    </row>
    <row r="37" spans="1:7" ht="15.75" customHeight="1">
      <c r="A37" s="52"/>
      <c r="B37" s="4" t="s">
        <v>26</v>
      </c>
      <c r="C37" s="5">
        <v>9</v>
      </c>
      <c r="D37" s="5">
        <f>C37*2</f>
        <v>18</v>
      </c>
      <c r="E37" s="5">
        <f>C37</f>
        <v>9</v>
      </c>
      <c r="F37" s="7">
        <v>3100</v>
      </c>
      <c r="G37" s="7">
        <v>2400</v>
      </c>
    </row>
    <row r="38" spans="1:7" ht="15.75" customHeight="1">
      <c r="A38" s="52"/>
      <c r="B38" s="4" t="s">
        <v>27</v>
      </c>
      <c r="C38" s="5">
        <v>1</v>
      </c>
      <c r="D38" s="5">
        <f>C38*2</f>
        <v>2</v>
      </c>
      <c r="E38" s="5">
        <f>C38</f>
        <v>1</v>
      </c>
      <c r="F38" s="7">
        <f>F37</f>
        <v>3100</v>
      </c>
      <c r="G38" s="7">
        <f>G37</f>
        <v>2400</v>
      </c>
    </row>
    <row r="39" spans="1:7" ht="23.25" customHeight="1">
      <c r="A39" s="52"/>
      <c r="B39" s="4" t="s">
        <v>28</v>
      </c>
      <c r="C39" s="5">
        <v>2</v>
      </c>
      <c r="D39" s="5">
        <f>C39*3</f>
        <v>6</v>
      </c>
      <c r="E39" s="5">
        <f>C39</f>
        <v>2</v>
      </c>
      <c r="F39" s="7">
        <f>F29</f>
        <v>3300</v>
      </c>
      <c r="G39" s="7">
        <f>G29</f>
        <v>2600</v>
      </c>
    </row>
    <row r="40" spans="1:7" ht="18.75" customHeight="1">
      <c r="A40" s="52"/>
      <c r="B40" s="4" t="s">
        <v>21</v>
      </c>
      <c r="C40" s="5">
        <v>2</v>
      </c>
      <c r="D40" s="5">
        <f>C40*2</f>
        <v>4</v>
      </c>
      <c r="E40" s="5"/>
      <c r="F40" s="7">
        <f>F25</f>
        <v>2400</v>
      </c>
      <c r="G40" s="7">
        <f>G25</f>
        <v>2000</v>
      </c>
    </row>
    <row r="41" spans="1:7" ht="15.75">
      <c r="A41" s="6"/>
      <c r="B41" s="6" t="s">
        <v>10</v>
      </c>
      <c r="C41" s="5">
        <f>SUM(C22:C40)</f>
        <v>119</v>
      </c>
      <c r="D41" s="5">
        <f>SUM(D22:D40)</f>
        <v>230</v>
      </c>
      <c r="E41" s="5">
        <f>SUM(E22:E40)</f>
        <v>78</v>
      </c>
      <c r="F41" s="7"/>
      <c r="G41" s="5"/>
    </row>
    <row r="42" spans="1:7" ht="18" customHeight="1">
      <c r="A42" s="51" t="s">
        <v>12</v>
      </c>
      <c r="B42" s="54"/>
      <c r="C42" s="54"/>
      <c r="D42" s="54"/>
      <c r="E42" s="54"/>
      <c r="F42" s="7"/>
      <c r="G42" s="5"/>
    </row>
    <row r="43" spans="1:7" ht="15.75">
      <c r="A43" s="53"/>
      <c r="B43" s="6" t="s">
        <v>5</v>
      </c>
      <c r="C43" s="5">
        <v>7</v>
      </c>
      <c r="D43" s="5">
        <v>14</v>
      </c>
      <c r="E43" s="5">
        <v>7</v>
      </c>
      <c r="F43" s="7">
        <v>1350</v>
      </c>
      <c r="G43" s="5">
        <v>1050</v>
      </c>
    </row>
    <row r="44" spans="1:7" ht="15.75">
      <c r="A44" s="53"/>
      <c r="B44" s="6" t="s">
        <v>6</v>
      </c>
      <c r="C44" s="5">
        <v>6</v>
      </c>
      <c r="D44" s="5">
        <v>24</v>
      </c>
      <c r="E44" s="5">
        <v>6</v>
      </c>
      <c r="F44" s="7">
        <v>1300</v>
      </c>
      <c r="G44" s="5">
        <v>1000</v>
      </c>
    </row>
    <row r="45" spans="1:7" ht="15.75">
      <c r="A45" s="6"/>
      <c r="B45" s="6" t="s">
        <v>10</v>
      </c>
      <c r="C45" s="5">
        <f>SUM(C43:C44)</f>
        <v>13</v>
      </c>
      <c r="D45" s="5">
        <f>SUM(D43:D44)</f>
        <v>38</v>
      </c>
      <c r="E45" s="5">
        <f>SUM(E43:E44)</f>
        <v>13</v>
      </c>
      <c r="F45" s="7"/>
      <c r="G45" s="5"/>
    </row>
    <row r="46" ht="14.25" customHeight="1">
      <c r="A46" s="14" t="s">
        <v>7</v>
      </c>
    </row>
    <row r="47" spans="1:7" ht="47.25" customHeight="1">
      <c r="A47" s="23">
        <v>1</v>
      </c>
      <c r="B47" s="40" t="s">
        <v>55</v>
      </c>
      <c r="C47" s="38"/>
      <c r="D47" s="38"/>
      <c r="E47" s="38"/>
      <c r="F47" s="38"/>
      <c r="G47" s="38"/>
    </row>
    <row r="48" spans="1:7" ht="34.5" customHeight="1">
      <c r="A48" s="25">
        <v>2</v>
      </c>
      <c r="B48" s="40" t="s">
        <v>56</v>
      </c>
      <c r="C48" s="38"/>
      <c r="D48" s="38"/>
      <c r="E48" s="38"/>
      <c r="F48" s="38"/>
      <c r="G48" s="38"/>
    </row>
    <row r="49" spans="1:7" ht="33" customHeight="1">
      <c r="A49" s="25">
        <v>3</v>
      </c>
      <c r="B49" s="40" t="s">
        <v>22</v>
      </c>
      <c r="C49" s="38"/>
      <c r="D49" s="38"/>
      <c r="E49" s="38"/>
      <c r="F49" s="38"/>
      <c r="G49" s="38"/>
    </row>
    <row r="50" spans="1:7" ht="31.5" customHeight="1">
      <c r="A50" s="25">
        <v>4</v>
      </c>
      <c r="B50" s="40" t="s">
        <v>23</v>
      </c>
      <c r="C50" s="38"/>
      <c r="D50" s="38"/>
      <c r="E50" s="38"/>
      <c r="F50" s="38"/>
      <c r="G50" s="38"/>
    </row>
    <row r="51" spans="1:7" ht="31.5" customHeight="1">
      <c r="A51" s="25">
        <v>5</v>
      </c>
      <c r="B51" s="40" t="s">
        <v>43</v>
      </c>
      <c r="C51" s="38"/>
      <c r="D51" s="38"/>
      <c r="E51" s="38"/>
      <c r="F51" s="38"/>
      <c r="G51" s="38"/>
    </row>
    <row r="52" spans="1:7" ht="49.5" customHeight="1">
      <c r="A52" s="26">
        <v>6</v>
      </c>
      <c r="B52" s="40" t="s">
        <v>75</v>
      </c>
      <c r="C52" s="41"/>
      <c r="D52" s="41"/>
      <c r="E52" s="41"/>
      <c r="F52" s="41"/>
      <c r="G52" s="41"/>
    </row>
    <row r="53" spans="1:7" ht="30.75" customHeight="1">
      <c r="A53" s="25">
        <v>7</v>
      </c>
      <c r="B53" s="40" t="s">
        <v>44</v>
      </c>
      <c r="C53" s="38"/>
      <c r="D53" s="38"/>
      <c r="E53" s="38"/>
      <c r="F53" s="38"/>
      <c r="G53" s="38"/>
    </row>
    <row r="54" spans="1:7" ht="37.5" customHeight="1">
      <c r="A54" s="25">
        <v>8</v>
      </c>
      <c r="B54" s="44" t="s">
        <v>45</v>
      </c>
      <c r="C54" s="38"/>
      <c r="D54" s="38"/>
      <c r="E54" s="38"/>
      <c r="F54" s="38"/>
      <c r="G54" s="38"/>
    </row>
    <row r="55" spans="1:7" ht="17.25" customHeight="1">
      <c r="A55" s="27" t="s">
        <v>46</v>
      </c>
      <c r="B55" s="37" t="s">
        <v>57</v>
      </c>
      <c r="C55" s="38"/>
      <c r="D55" s="38"/>
      <c r="E55" s="38"/>
      <c r="F55" s="38"/>
      <c r="G55" s="38"/>
    </row>
    <row r="56" spans="1:7" ht="11.25" customHeight="1">
      <c r="A56" s="27"/>
      <c r="B56" s="22" t="s">
        <v>58</v>
      </c>
      <c r="C56" s="24"/>
      <c r="D56" s="24"/>
      <c r="E56" s="24"/>
      <c r="F56" s="24"/>
      <c r="G56" s="24"/>
    </row>
    <row r="57" spans="1:7" ht="18.75" customHeight="1">
      <c r="A57" s="27"/>
      <c r="B57" s="37" t="s">
        <v>59</v>
      </c>
      <c r="C57" s="45"/>
      <c r="D57" s="45"/>
      <c r="E57" s="45"/>
      <c r="F57" s="45"/>
      <c r="G57" s="45"/>
    </row>
    <row r="58" spans="1:7" ht="12.75" customHeight="1">
      <c r="A58" s="27"/>
      <c r="B58" s="22" t="s">
        <v>60</v>
      </c>
      <c r="C58" s="28"/>
      <c r="D58" s="28"/>
      <c r="E58" s="28"/>
      <c r="F58" s="28"/>
      <c r="G58" s="28"/>
    </row>
    <row r="59" spans="1:7" ht="30.75" customHeight="1">
      <c r="A59" s="27"/>
      <c r="B59" s="42" t="s">
        <v>71</v>
      </c>
      <c r="C59" s="43"/>
      <c r="D59" s="43"/>
      <c r="E59" s="43"/>
      <c r="F59" s="43"/>
      <c r="G59" s="43"/>
    </row>
    <row r="60" spans="1:7" ht="30.75" customHeight="1">
      <c r="A60" s="27"/>
      <c r="B60" s="42" t="s">
        <v>72</v>
      </c>
      <c r="C60" s="43"/>
      <c r="D60" s="43"/>
      <c r="E60" s="43"/>
      <c r="F60" s="43"/>
      <c r="G60" s="43"/>
    </row>
    <row r="61" spans="1:7" ht="18.75" customHeight="1">
      <c r="A61" s="27"/>
      <c r="B61" s="9" t="s">
        <v>61</v>
      </c>
      <c r="C61" s="29"/>
      <c r="D61" s="30"/>
      <c r="E61" s="30"/>
      <c r="F61" s="30"/>
      <c r="G61" s="31"/>
    </row>
    <row r="62" spans="1:7" ht="24" customHeight="1">
      <c r="A62" s="27"/>
      <c r="B62" s="9" t="s">
        <v>62</v>
      </c>
      <c r="C62" s="30"/>
      <c r="D62" s="30"/>
      <c r="E62" s="30"/>
      <c r="F62" s="30"/>
      <c r="G62" s="31"/>
    </row>
    <row r="63" spans="1:7" ht="15" customHeight="1">
      <c r="A63" s="27"/>
      <c r="B63" s="9" t="s">
        <v>63</v>
      </c>
      <c r="C63" s="30"/>
      <c r="D63" s="30"/>
      <c r="E63" s="30"/>
      <c r="F63" s="30"/>
      <c r="G63" s="31"/>
    </row>
    <row r="64" spans="1:7" ht="21.75" customHeight="1">
      <c r="A64" s="27"/>
      <c r="B64" s="9" t="s">
        <v>73</v>
      </c>
      <c r="C64" s="30"/>
      <c r="D64" s="30"/>
      <c r="E64" s="30"/>
      <c r="F64" s="30"/>
      <c r="G64" s="31"/>
    </row>
    <row r="65" spans="1:7" ht="17.25" customHeight="1">
      <c r="A65" s="27"/>
      <c r="B65" s="9" t="s">
        <v>74</v>
      </c>
      <c r="C65" s="30"/>
      <c r="D65" s="30"/>
      <c r="E65" s="30"/>
      <c r="F65" s="30"/>
      <c r="G65" s="31"/>
    </row>
    <row r="66" spans="1:7" ht="18.75" customHeight="1">
      <c r="A66" s="27"/>
      <c r="B66" s="9" t="s">
        <v>64</v>
      </c>
      <c r="C66" s="30"/>
      <c r="D66" s="30"/>
      <c r="E66" s="30"/>
      <c r="F66" s="30"/>
      <c r="G66" s="31"/>
    </row>
    <row r="67" spans="1:7" ht="15.75">
      <c r="A67" s="27"/>
      <c r="B67" s="10" t="s">
        <v>65</v>
      </c>
      <c r="C67" s="30"/>
      <c r="D67" s="30"/>
      <c r="E67" s="30"/>
      <c r="F67" s="30"/>
      <c r="G67" s="31"/>
    </row>
    <row r="68" spans="1:7" ht="30.75" customHeight="1">
      <c r="A68" s="10" t="s">
        <v>47</v>
      </c>
      <c r="B68" s="37" t="s">
        <v>70</v>
      </c>
      <c r="C68" s="37"/>
      <c r="D68" s="37"/>
      <c r="E68" s="37"/>
      <c r="F68" s="37"/>
      <c r="G68" s="37"/>
    </row>
    <row r="69" spans="1:7" ht="22.5" customHeight="1">
      <c r="A69" s="10" t="s">
        <v>66</v>
      </c>
      <c r="B69" s="37" t="s">
        <v>67</v>
      </c>
      <c r="C69" s="38"/>
      <c r="D69" s="38"/>
      <c r="E69" s="38"/>
      <c r="F69" s="38"/>
      <c r="G69" s="38"/>
    </row>
    <row r="70" spans="1:7" ht="13.5" customHeight="1">
      <c r="A70" s="10"/>
      <c r="B70" s="22" t="s">
        <v>58</v>
      </c>
      <c r="C70" s="22"/>
      <c r="D70" s="22"/>
      <c r="E70" s="22"/>
      <c r="F70" s="22"/>
      <c r="G70" s="22"/>
    </row>
    <row r="71" spans="1:7" ht="18" customHeight="1">
      <c r="A71" s="10"/>
      <c r="B71" s="37" t="s">
        <v>68</v>
      </c>
      <c r="C71" s="39"/>
      <c r="D71" s="39"/>
      <c r="E71" s="39"/>
      <c r="F71" s="39"/>
      <c r="G71" s="39"/>
    </row>
    <row r="72" spans="1:7" ht="18" customHeight="1">
      <c r="A72" s="10"/>
      <c r="B72" s="10" t="s">
        <v>65</v>
      </c>
      <c r="C72" s="32"/>
      <c r="D72" s="32"/>
      <c r="E72" s="32"/>
      <c r="F72" s="32"/>
      <c r="G72" s="32"/>
    </row>
    <row r="73" spans="1:7" ht="15.75">
      <c r="A73" s="33">
        <v>11</v>
      </c>
      <c r="B73" s="34" t="s">
        <v>48</v>
      </c>
      <c r="C73" s="30"/>
      <c r="D73" s="30"/>
      <c r="E73" s="30"/>
      <c r="F73" s="30"/>
      <c r="G73" s="31"/>
    </row>
    <row r="74" spans="1:7" ht="15.75">
      <c r="A74" s="33"/>
      <c r="B74" s="34" t="s">
        <v>49</v>
      </c>
      <c r="C74" s="30"/>
      <c r="D74" s="30"/>
      <c r="E74" s="30"/>
      <c r="F74" s="30"/>
      <c r="G74" s="31"/>
    </row>
    <row r="75" spans="1:7" ht="15.75">
      <c r="A75" s="33"/>
      <c r="B75" s="34" t="s">
        <v>50</v>
      </c>
      <c r="C75" s="30"/>
      <c r="D75" s="30"/>
      <c r="E75" s="30"/>
      <c r="F75" s="30"/>
      <c r="G75" s="31"/>
    </row>
    <row r="76" spans="1:7" ht="15.75">
      <c r="A76" s="33"/>
      <c r="B76" s="34" t="s">
        <v>51</v>
      </c>
      <c r="C76" s="30"/>
      <c r="D76" s="30"/>
      <c r="E76" s="30"/>
      <c r="F76" s="30"/>
      <c r="G76" s="31"/>
    </row>
    <row r="77" spans="1:7" ht="15.75">
      <c r="A77" s="21" t="s">
        <v>69</v>
      </c>
      <c r="B77" s="9" t="s">
        <v>52</v>
      </c>
      <c r="C77" s="9"/>
      <c r="D77" s="9"/>
      <c r="E77" s="9"/>
      <c r="F77" s="9"/>
      <c r="G77" s="31"/>
    </row>
  </sheetData>
  <mergeCells count="32">
    <mergeCell ref="D4:D5"/>
    <mergeCell ref="E4:E5"/>
    <mergeCell ref="A43:A44"/>
    <mergeCell ref="A37:A40"/>
    <mergeCell ref="A25:A30"/>
    <mergeCell ref="A34:A35"/>
    <mergeCell ref="A42:E42"/>
    <mergeCell ref="A11:A17"/>
    <mergeCell ref="B60:G60"/>
    <mergeCell ref="A4:A5"/>
    <mergeCell ref="B2:G2"/>
    <mergeCell ref="F4:G4"/>
    <mergeCell ref="C4:C5"/>
    <mergeCell ref="B50:G50"/>
    <mergeCell ref="A21:E21"/>
    <mergeCell ref="A6:E6"/>
    <mergeCell ref="A7:A10"/>
    <mergeCell ref="B47:G47"/>
    <mergeCell ref="B59:G59"/>
    <mergeCell ref="B54:G54"/>
    <mergeCell ref="B57:G57"/>
    <mergeCell ref="B53:G53"/>
    <mergeCell ref="A3:G3"/>
    <mergeCell ref="A1:G1"/>
    <mergeCell ref="B69:G69"/>
    <mergeCell ref="B71:G71"/>
    <mergeCell ref="B68:G68"/>
    <mergeCell ref="B48:G48"/>
    <mergeCell ref="B49:G49"/>
    <mergeCell ref="B51:G51"/>
    <mergeCell ref="B52:G52"/>
    <mergeCell ref="B55:G55"/>
  </mergeCells>
  <printOptions/>
  <pageMargins left="0" right="0" top="0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УПЦ 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NatashaS</dc:creator>
  <cp:keywords/>
  <dc:description/>
  <cp:lastModifiedBy>test</cp:lastModifiedBy>
  <cp:lastPrinted>2010-12-10T13:33:28Z</cp:lastPrinted>
  <dcterms:created xsi:type="dcterms:W3CDTF">2006-08-01T08:11:15Z</dcterms:created>
  <dcterms:modified xsi:type="dcterms:W3CDTF">2011-02-24T13:25:58Z</dcterms:modified>
  <cp:category/>
  <cp:version/>
  <cp:contentType/>
  <cp:contentStatus/>
</cp:coreProperties>
</file>